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00" tabRatio="884" firstSheet="1" activeTab="1"/>
  </bookViews>
  <sheets>
    <sheet name="Foglio2" sheetId="11" state="hidden" r:id="rId1"/>
    <sheet name="Locazioni Passive al 31.12.2020" sheetId="2" r:id="rId2"/>
    <sheet name="Locazioni Attive al 31.12.2020" sheetId="16" r:id="rId3"/>
    <sheet name="Data valid" sheetId="15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6" l="1"/>
  <c r="F12" i="16"/>
  <c r="F7" i="16"/>
</calcChain>
</file>

<file path=xl/sharedStrings.xml><?xml version="1.0" encoding="utf-8"?>
<sst xmlns="http://schemas.openxmlformats.org/spreadsheetml/2006/main" count="122" uniqueCount="89">
  <si>
    <t>Nome Ente</t>
  </si>
  <si>
    <t>18 mesi</t>
  </si>
  <si>
    <t>24 mesi</t>
  </si>
  <si>
    <t>48 mesi</t>
  </si>
  <si>
    <t>ID</t>
  </si>
  <si>
    <t>M.q.</t>
  </si>
  <si>
    <t>Ubicazione sede</t>
  </si>
  <si>
    <t xml:space="preserve">Comune </t>
  </si>
  <si>
    <t>DURATA CONTRATTO</t>
  </si>
  <si>
    <t>&lt; 12 mesi</t>
  </si>
  <si>
    <t xml:space="preserve">36 mesi </t>
  </si>
  <si>
    <t>&gt; 48 mesi</t>
  </si>
  <si>
    <t>SI</t>
  </si>
  <si>
    <t>NO</t>
  </si>
  <si>
    <t>Carrelli a 2 o 4 ruote</t>
  </si>
  <si>
    <t>Altri mezzi speciali</t>
  </si>
  <si>
    <t>TIPOLOGIA MEZZO</t>
  </si>
  <si>
    <t>Altri mezzi ordinari</t>
  </si>
  <si>
    <t>Autovetture o autocarri cabinati con portata utile fino a 35 q</t>
  </si>
  <si>
    <t>Autovetture o autocarri cabinati con portata utile fino a 90 q</t>
  </si>
  <si>
    <t>Autovetture o autocarri cabinati con portata utile fino a 115 q</t>
  </si>
  <si>
    <t>Autoscala fino a 34 m</t>
  </si>
  <si>
    <t>Carrello elevatore fino a 18 q con elevazione massima 10 m</t>
  </si>
  <si>
    <t>Via degli Esplosivi, 9</t>
  </si>
  <si>
    <t>Via Colleferro, 71-73</t>
  </si>
  <si>
    <t>Via Giovanni Pascoli, 50</t>
  </si>
  <si>
    <t>Via Tenuta del Cavaliere, 1</t>
  </si>
  <si>
    <t>Via Due Giugno</t>
  </si>
  <si>
    <t>Via Dell'Aeronautica, 53/B</t>
  </si>
  <si>
    <t>Via Morino, 33</t>
  </si>
  <si>
    <t>Via Acquaregna, 1/15</t>
  </si>
  <si>
    <t>Via Tiburtina, 2</t>
  </si>
  <si>
    <t>Colleferro</t>
  </si>
  <si>
    <t>Guidonia</t>
  </si>
  <si>
    <t>Setteville</t>
  </si>
  <si>
    <t>Fonte Nuova</t>
  </si>
  <si>
    <t>Monterotondo</t>
  </si>
  <si>
    <t>Cave</t>
  </si>
  <si>
    <t>Palestrina</t>
  </si>
  <si>
    <t>Subiaco</t>
  </si>
  <si>
    <t>Tivoli</t>
  </si>
  <si>
    <t>Distretto Sanitario</t>
  </si>
  <si>
    <t>Consultorio Familiare</t>
  </si>
  <si>
    <t>Dipartimento di Prevenzione</t>
  </si>
  <si>
    <t>Sede Amministrativa</t>
  </si>
  <si>
    <t>Distretto</t>
  </si>
  <si>
    <t>Guidonia/Palombara</t>
  </si>
  <si>
    <t>Via Tiburtina Valeria, 188 Ed. F</t>
  </si>
  <si>
    <t>Via Cadorna, 9</t>
  </si>
  <si>
    <t>Note</t>
  </si>
  <si>
    <t>Nov-Dic</t>
  </si>
  <si>
    <t>Giu-Dic</t>
  </si>
  <si>
    <t>Canone Annuo</t>
  </si>
  <si>
    <t>Centro Diurno  Disagiati Psichici</t>
  </si>
  <si>
    <t>Distretto Sanitario - DSM - Centro Diurno</t>
  </si>
  <si>
    <t>Distretto Sanitario - Consultorio Familiare</t>
  </si>
  <si>
    <t>Poliambulatorio - CUP - CAD -CSM - Medicina Legale</t>
  </si>
  <si>
    <t>NOME COGNOME/RAGIONE SOCIALE</t>
  </si>
  <si>
    <t>COMUNE</t>
  </si>
  <si>
    <t xml:space="preserve">lotto terreno </t>
  </si>
  <si>
    <t>mq</t>
  </si>
  <si>
    <t>tipologia</t>
  </si>
  <si>
    <t>EDILMATA SRL (Sig. Trimarchi Adriano)</t>
  </si>
  <si>
    <t>Via E. Berlinguer. FOGLIO 16 PARTICELLE 337,338,339,340,341</t>
  </si>
  <si>
    <t>locazione terreno ad uso commerciale</t>
  </si>
  <si>
    <t>COANDA GELU ENACHE</t>
  </si>
  <si>
    <t>Albuccione, FOGLIO 16, loclità Le Fosse (mq 5000+15,000)</t>
  </si>
  <si>
    <t>locazione terreno ad uso agricolo ed ai fini di pascolo</t>
  </si>
  <si>
    <t>FOGLIO 65 (15 ETTARI)</t>
  </si>
  <si>
    <t>Ha 15</t>
  </si>
  <si>
    <t>D'ANTIMI ADAMO</t>
  </si>
  <si>
    <t>Albuccione Via E.Berlinguer FOGLIO 16, particelle 331,332,334</t>
  </si>
  <si>
    <t>SCAGLIONE GIUSEPPE</t>
  </si>
  <si>
    <t>località Albuccione, FOGLIO 16, SEZ. LE FOSSE</t>
  </si>
  <si>
    <t>GMG (Scaglione Giuseppe)</t>
  </si>
  <si>
    <t>Località Bivio Sezione le fosse FOGLIO 16, parte particella 249, 252,254</t>
  </si>
  <si>
    <t>PARROCCHIA DI SANT'AGOSTINA PIETRANTONI (Don Franco Cardinali)</t>
  </si>
  <si>
    <t>Località Borgonuovo Via dell'aeronautica FOGLIO 60 PARTICELLA 718</t>
  </si>
  <si>
    <t>CONSORZIO D'IMPRESE PIO ISTITUTO (Sig. Rocci Alessandro)</t>
  </si>
  <si>
    <t>Località albuccione, Via E. Berlinguer Foglio 16 particelle 336 e 335</t>
  </si>
  <si>
    <t>Località Borgonovo FOGLIO 60, parte particella 718</t>
  </si>
  <si>
    <t xml:space="preserve">MARULLI PALMA &amp; c SNCN </t>
  </si>
  <si>
    <t>località albuccione Via De Gasper FOGLIO 16 PARTICELLA 428</t>
  </si>
  <si>
    <t>DE VINCENTIS MARIO SRL</t>
  </si>
  <si>
    <t>località Albuccione Via De Gasperi Foglio 16 particella 9 e parte 325</t>
  </si>
  <si>
    <t>canone annuo</t>
  </si>
  <si>
    <t>N.</t>
  </si>
  <si>
    <t>cod.</t>
  </si>
  <si>
    <t>comodato d'uso gratuito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</si>
</sst>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&quot; &quot;[$€]&quot; &quot;#,##0.00&quot; &quot;;&quot;-&quot;[$€]&quot; &quot;#,##0.00&quot; &quot;;&quot; &quot;[$€]&quot; -&quot;00&quot; &quot;;&quot; &quot;@&quot; &quot;"/>
  </numFmts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38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ill="1" applyBorder="1"/>
    <xf numFmtId="0" fontId="1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 applyFont="1" applyAlignment="1"/>
    <xf numFmtId="0" fontId="7" fillId="0" borderId="1" xfId="3" applyFont="1" applyFill="1" applyBorder="1" applyAlignment="1" applyProtection="1">
      <alignment vertical="center" wrapText="1"/>
      <protection locked="0"/>
    </xf>
    <xf numFmtId="49" fontId="3" fillId="0" borderId="1" xfId="0" applyNumberFormat="1" applyFont="1" applyBorder="1" applyAlignment="1">
      <alignment vertical="center" wrapText="1"/>
    </xf>
    <xf numFmtId="0" fontId="8" fillId="0" borderId="1" xfId="3" applyFont="1" applyBorder="1" applyAlignment="1">
      <alignment vertical="center"/>
    </xf>
    <xf numFmtId="0" fontId="4" fillId="0" borderId="1" xfId="3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ont="1" applyBorder="1" applyAlignment="1"/>
    <xf numFmtId="164" fontId="3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164" fontId="0" fillId="0" borderId="0" xfId="0" applyNumberFormat="1" applyFont="1" applyAlignment="1"/>
    <xf numFmtId="49" fontId="3" fillId="0" borderId="2" xfId="0" applyNumberFormat="1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7" fillId="0" borderId="2" xfId="3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left" vertical="center" wrapText="1"/>
    </xf>
    <xf numFmtId="165" fontId="9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4" fontId="10" fillId="0" borderId="7" xfId="0" applyNumberFormat="1" applyFont="1" applyBorder="1" applyAlignment="1">
      <alignment horizontal="left" vertical="center" wrapText="1"/>
    </xf>
    <xf numFmtId="165" fontId="10" fillId="0" borderId="7" xfId="0" applyNumberFormat="1" applyFont="1" applyBorder="1" applyAlignment="1">
      <alignment vertical="center" wrapText="1"/>
    </xf>
    <xf numFmtId="1" fontId="10" fillId="0" borderId="6" xfId="0" applyNumberFormat="1" applyFont="1" applyFill="1" applyBorder="1" applyAlignment="1">
      <alignment vertical="center" wrapText="1"/>
    </xf>
    <xf numFmtId="1" fontId="10" fillId="0" borderId="7" xfId="0" applyNumberFormat="1" applyFont="1" applyFill="1" applyBorder="1" applyAlignment="1">
      <alignment vertical="center" wrapText="1"/>
    </xf>
    <xf numFmtId="0" fontId="10" fillId="0" borderId="7" xfId="0" applyFont="1" applyFill="1" applyBorder="1" applyAlignment="1">
      <alignment vertical="center" wrapText="1"/>
    </xf>
    <xf numFmtId="165" fontId="10" fillId="0" borderId="7" xfId="0" applyNumberFormat="1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4" fontId="10" fillId="0" borderId="9" xfId="0" applyNumberFormat="1" applyFont="1" applyBorder="1" applyAlignment="1">
      <alignment horizontal="left" vertical="center" wrapText="1"/>
    </xf>
    <xf numFmtId="165" fontId="10" fillId="0" borderId="9" xfId="0" applyNumberFormat="1" applyFont="1" applyBorder="1" applyAlignment="1">
      <alignment vertical="center" wrapText="1"/>
    </xf>
  </cellXfs>
  <cellStyles count="4">
    <cellStyle name="Excel Built-in Normal" xfId="1"/>
    <cellStyle name="Normale" xfId="0" builtinId="0"/>
    <cellStyle name="Normale 2" xfId="2"/>
    <cellStyle name="Normale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E9"/>
  <sheetViews>
    <sheetView workbookViewId="0">
      <selection activeCell="E6" sqref="E6"/>
    </sheetView>
  </sheetViews>
  <sheetFormatPr defaultRowHeight="15" x14ac:dyDescent="0.25"/>
  <sheetData>
    <row r="2" spans="3:5" x14ac:dyDescent="0.25">
      <c r="C2" t="s">
        <v>8</v>
      </c>
    </row>
    <row r="4" spans="3:5" x14ac:dyDescent="0.25">
      <c r="C4" t="s">
        <v>9</v>
      </c>
      <c r="E4" t="s">
        <v>12</v>
      </c>
    </row>
    <row r="5" spans="3:5" x14ac:dyDescent="0.25">
      <c r="C5" t="s">
        <v>1</v>
      </c>
      <c r="E5" t="s">
        <v>13</v>
      </c>
    </row>
    <row r="6" spans="3:5" x14ac:dyDescent="0.25">
      <c r="C6" t="s">
        <v>2</v>
      </c>
    </row>
    <row r="7" spans="3:5" x14ac:dyDescent="0.25">
      <c r="C7" t="s">
        <v>10</v>
      </c>
    </row>
    <row r="8" spans="3:5" x14ac:dyDescent="0.25">
      <c r="C8" t="s">
        <v>3</v>
      </c>
    </row>
    <row r="9" spans="3:5" x14ac:dyDescent="0.25">
      <c r="C9" t="s">
        <v>11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tabSelected="1" zoomScaleNormal="100" workbookViewId="0">
      <selection activeCell="B12" sqref="B12"/>
    </sheetView>
  </sheetViews>
  <sheetFormatPr defaultColWidth="8.85546875" defaultRowHeight="15" x14ac:dyDescent="0.25"/>
  <cols>
    <col min="1" max="1" width="3" style="1" bestFit="1" customWidth="1"/>
    <col min="2" max="2" width="48.42578125" style="6" customWidth="1"/>
    <col min="3" max="3" width="25.85546875" style="6" bestFit="1" customWidth="1"/>
    <col min="4" max="4" width="14.140625" style="6" bestFit="1" customWidth="1"/>
    <col min="5" max="5" width="19.5703125" style="6" bestFit="1" customWidth="1"/>
    <col min="6" max="6" width="5.140625" style="6" bestFit="1" customWidth="1"/>
    <col min="7" max="7" width="18.140625" style="6" customWidth="1"/>
    <col min="8" max="8" width="8" style="6" bestFit="1" customWidth="1"/>
    <col min="9" max="16384" width="8.85546875" style="6"/>
  </cols>
  <sheetData>
    <row r="1" spans="1:8" x14ac:dyDescent="0.25">
      <c r="A1" s="11" t="s">
        <v>4</v>
      </c>
      <c r="B1" s="11" t="s">
        <v>0</v>
      </c>
      <c r="C1" s="11" t="s">
        <v>6</v>
      </c>
      <c r="D1" s="11" t="s">
        <v>7</v>
      </c>
      <c r="E1" s="11" t="s">
        <v>45</v>
      </c>
      <c r="F1" s="11" t="s">
        <v>5</v>
      </c>
      <c r="G1" s="11" t="s">
        <v>52</v>
      </c>
      <c r="H1" s="11" t="s">
        <v>49</v>
      </c>
    </row>
    <row r="2" spans="1:8" x14ac:dyDescent="0.25">
      <c r="A2" s="5">
        <v>1</v>
      </c>
      <c r="B2" s="12" t="s">
        <v>41</v>
      </c>
      <c r="C2" s="7" t="s">
        <v>23</v>
      </c>
      <c r="D2" s="12" t="s">
        <v>32</v>
      </c>
      <c r="E2" s="12" t="s">
        <v>32</v>
      </c>
      <c r="F2" s="13">
        <v>8482</v>
      </c>
      <c r="G2" s="14">
        <v>797971.5</v>
      </c>
      <c r="H2" s="15"/>
    </row>
    <row r="3" spans="1:8" x14ac:dyDescent="0.25">
      <c r="A3" s="5">
        <v>2</v>
      </c>
      <c r="B3" s="12" t="s">
        <v>54</v>
      </c>
      <c r="C3" s="7" t="s">
        <v>24</v>
      </c>
      <c r="D3" s="8" t="s">
        <v>33</v>
      </c>
      <c r="E3" s="8" t="s">
        <v>46</v>
      </c>
      <c r="F3" s="13">
        <v>485</v>
      </c>
      <c r="G3" s="14">
        <v>43169.13</v>
      </c>
      <c r="H3" s="15"/>
    </row>
    <row r="4" spans="1:8" x14ac:dyDescent="0.25">
      <c r="A4" s="5">
        <v>3</v>
      </c>
      <c r="B4" s="12" t="s">
        <v>42</v>
      </c>
      <c r="C4" s="10" t="s">
        <v>25</v>
      </c>
      <c r="D4" s="8" t="s">
        <v>34</v>
      </c>
      <c r="E4" s="8" t="s">
        <v>46</v>
      </c>
      <c r="F4" s="13">
        <v>275</v>
      </c>
      <c r="G4" s="14">
        <v>16952.82</v>
      </c>
      <c r="H4" s="15"/>
    </row>
    <row r="5" spans="1:8" x14ac:dyDescent="0.25">
      <c r="A5" s="5">
        <v>4</v>
      </c>
      <c r="B5" s="12" t="s">
        <v>41</v>
      </c>
      <c r="C5" s="7" t="s">
        <v>47</v>
      </c>
      <c r="D5" s="8" t="s">
        <v>33</v>
      </c>
      <c r="E5" s="8" t="s">
        <v>46</v>
      </c>
      <c r="F5" s="13">
        <v>3163</v>
      </c>
      <c r="G5" s="14">
        <v>415372.35</v>
      </c>
      <c r="H5" s="15"/>
    </row>
    <row r="6" spans="1:8" x14ac:dyDescent="0.25">
      <c r="A6" s="5">
        <v>5</v>
      </c>
      <c r="B6" s="20" t="s">
        <v>43</v>
      </c>
      <c r="C6" s="19" t="s">
        <v>26</v>
      </c>
      <c r="D6" s="17" t="s">
        <v>33</v>
      </c>
      <c r="E6" s="17" t="s">
        <v>46</v>
      </c>
      <c r="F6" s="13">
        <v>2200</v>
      </c>
      <c r="G6" s="14">
        <v>178455.09</v>
      </c>
      <c r="H6" s="15"/>
    </row>
    <row r="7" spans="1:8" x14ac:dyDescent="0.25">
      <c r="A7" s="5">
        <v>6</v>
      </c>
      <c r="B7" s="18"/>
      <c r="C7" s="18"/>
      <c r="D7" s="18"/>
      <c r="E7" s="18"/>
      <c r="F7" s="13">
        <v>625</v>
      </c>
      <c r="G7" s="14">
        <v>8000</v>
      </c>
      <c r="H7" s="15" t="s">
        <v>50</v>
      </c>
    </row>
    <row r="8" spans="1:8" x14ac:dyDescent="0.25">
      <c r="A8" s="5">
        <v>7</v>
      </c>
      <c r="B8" s="12" t="s">
        <v>42</v>
      </c>
      <c r="C8" s="9" t="s">
        <v>27</v>
      </c>
      <c r="D8" s="8" t="s">
        <v>35</v>
      </c>
      <c r="E8" s="8" t="s">
        <v>36</v>
      </c>
      <c r="F8" s="13">
        <v>281</v>
      </c>
      <c r="G8" s="14">
        <v>36573.360000000001</v>
      </c>
      <c r="H8" s="15"/>
    </row>
    <row r="9" spans="1:8" x14ac:dyDescent="0.25">
      <c r="A9" s="5">
        <v>8</v>
      </c>
      <c r="B9" s="12" t="s">
        <v>56</v>
      </c>
      <c r="C9" s="7" t="s">
        <v>28</v>
      </c>
      <c r="D9" s="8" t="s">
        <v>36</v>
      </c>
      <c r="E9" s="8" t="s">
        <v>36</v>
      </c>
      <c r="F9" s="13">
        <v>4360</v>
      </c>
      <c r="G9" s="14">
        <v>337159.2</v>
      </c>
      <c r="H9" s="15"/>
    </row>
    <row r="10" spans="1:8" x14ac:dyDescent="0.25">
      <c r="A10" s="5">
        <v>9</v>
      </c>
      <c r="B10" s="12" t="s">
        <v>55</v>
      </c>
      <c r="C10" s="19" t="s">
        <v>29</v>
      </c>
      <c r="D10" s="17" t="s">
        <v>37</v>
      </c>
      <c r="E10" s="17" t="s">
        <v>38</v>
      </c>
      <c r="F10" s="13">
        <v>198</v>
      </c>
      <c r="G10" s="14">
        <v>8075</v>
      </c>
      <c r="H10" s="15"/>
    </row>
    <row r="11" spans="1:8" x14ac:dyDescent="0.25">
      <c r="A11" s="5">
        <v>10</v>
      </c>
      <c r="B11" s="12" t="s">
        <v>53</v>
      </c>
      <c r="C11" s="18"/>
      <c r="D11" s="18"/>
      <c r="E11" s="18"/>
      <c r="F11" s="13">
        <v>170</v>
      </c>
      <c r="G11" s="14">
        <v>3391.5</v>
      </c>
      <c r="H11" s="15"/>
    </row>
    <row r="12" spans="1:8" x14ac:dyDescent="0.25">
      <c r="A12" s="5">
        <v>11</v>
      </c>
      <c r="B12" s="12" t="s">
        <v>43</v>
      </c>
      <c r="C12" s="7" t="s">
        <v>48</v>
      </c>
      <c r="D12" s="8" t="s">
        <v>39</v>
      </c>
      <c r="E12" s="8" t="s">
        <v>39</v>
      </c>
      <c r="F12" s="13">
        <v>168</v>
      </c>
      <c r="G12" s="14">
        <v>7896.06</v>
      </c>
      <c r="H12" s="15"/>
    </row>
    <row r="13" spans="1:8" x14ac:dyDescent="0.25">
      <c r="A13" s="5">
        <v>12</v>
      </c>
      <c r="B13" s="12" t="s">
        <v>43</v>
      </c>
      <c r="C13" s="7" t="s">
        <v>31</v>
      </c>
      <c r="D13" s="8" t="s">
        <v>40</v>
      </c>
      <c r="E13" s="8" t="s">
        <v>40</v>
      </c>
      <c r="F13" s="13">
        <v>700</v>
      </c>
      <c r="G13" s="14">
        <v>7916.17</v>
      </c>
      <c r="H13" s="15" t="s">
        <v>51</v>
      </c>
    </row>
    <row r="14" spans="1:8" x14ac:dyDescent="0.25">
      <c r="A14" s="5">
        <v>13</v>
      </c>
      <c r="B14" s="12" t="s">
        <v>44</v>
      </c>
      <c r="C14" s="7" t="s">
        <v>30</v>
      </c>
      <c r="D14" s="8" t="s">
        <v>40</v>
      </c>
      <c r="E14" s="8" t="s">
        <v>40</v>
      </c>
      <c r="F14" s="13">
        <v>4000</v>
      </c>
      <c r="G14" s="14">
        <v>452937.47</v>
      </c>
      <c r="H14" s="15"/>
    </row>
    <row r="15" spans="1:8" x14ac:dyDescent="0.25">
      <c r="A15" s="6"/>
      <c r="G15" s="16"/>
    </row>
    <row r="16" spans="1:8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</sheetData>
  <mergeCells count="7">
    <mergeCell ref="E6:E7"/>
    <mergeCell ref="D6:D7"/>
    <mergeCell ref="C6:C7"/>
    <mergeCell ref="B6:B7"/>
    <mergeCell ref="E10:E11"/>
    <mergeCell ref="D10:D11"/>
    <mergeCell ref="C10:C11"/>
  </mergeCells>
  <pageMargins left="0.25" right="0.25" top="0.75" bottom="0.75" header="0.3" footer="0.3"/>
  <pageSetup scale="81" orientation="landscape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E4" sqref="E4"/>
    </sheetView>
  </sheetViews>
  <sheetFormatPr defaultColWidth="61.7109375" defaultRowHeight="15" x14ac:dyDescent="0.25"/>
  <cols>
    <col min="1" max="1" width="3" bestFit="1" customWidth="1"/>
    <col min="2" max="2" width="6" bestFit="1" customWidth="1"/>
    <col min="3" max="3" width="59.7109375" bestFit="1" customWidth="1"/>
    <col min="4" max="4" width="8.140625" bestFit="1" customWidth="1"/>
    <col min="5" max="5" width="58.7109375" bestFit="1" customWidth="1"/>
    <col min="6" max="6" width="8.85546875" bestFit="1" customWidth="1"/>
    <col min="7" max="7" width="31.85546875" customWidth="1"/>
    <col min="8" max="8" width="12.85546875" bestFit="1" customWidth="1"/>
  </cols>
  <sheetData>
    <row r="1" spans="1:8" x14ac:dyDescent="0.25">
      <c r="A1" s="21" t="s">
        <v>86</v>
      </c>
      <c r="B1" s="22" t="s">
        <v>87</v>
      </c>
      <c r="C1" s="22" t="s">
        <v>57</v>
      </c>
      <c r="D1" s="22" t="s">
        <v>58</v>
      </c>
      <c r="E1" s="22" t="s">
        <v>59</v>
      </c>
      <c r="F1" s="23" t="s">
        <v>60</v>
      </c>
      <c r="G1" s="22" t="s">
        <v>61</v>
      </c>
      <c r="H1" s="24" t="s">
        <v>85</v>
      </c>
    </row>
    <row r="2" spans="1:8" x14ac:dyDescent="0.25">
      <c r="A2" s="25">
        <v>1</v>
      </c>
      <c r="B2" s="26">
        <v>19022</v>
      </c>
      <c r="C2" s="26" t="s">
        <v>62</v>
      </c>
      <c r="D2" s="26" t="s">
        <v>33</v>
      </c>
      <c r="E2" s="26" t="s">
        <v>63</v>
      </c>
      <c r="F2" s="27">
        <v>20585</v>
      </c>
      <c r="G2" s="26" t="s">
        <v>64</v>
      </c>
      <c r="H2" s="28">
        <v>12603.84</v>
      </c>
    </row>
    <row r="3" spans="1:8" x14ac:dyDescent="0.25">
      <c r="A3" s="29">
        <v>2</v>
      </c>
      <c r="B3" s="30">
        <v>19021</v>
      </c>
      <c r="C3" s="31" t="s">
        <v>65</v>
      </c>
      <c r="D3" s="26" t="s">
        <v>33</v>
      </c>
      <c r="E3" s="26" t="s">
        <v>66</v>
      </c>
      <c r="F3" s="27">
        <v>20000</v>
      </c>
      <c r="G3" s="31" t="s">
        <v>67</v>
      </c>
      <c r="H3" s="32">
        <v>6625</v>
      </c>
    </row>
    <row r="4" spans="1:8" x14ac:dyDescent="0.25">
      <c r="A4" s="29"/>
      <c r="B4" s="30"/>
      <c r="C4" s="31"/>
      <c r="D4" s="26" t="s">
        <v>40</v>
      </c>
      <c r="E4" s="26" t="s">
        <v>68</v>
      </c>
      <c r="F4" s="27" t="s">
        <v>69</v>
      </c>
      <c r="G4" s="31"/>
      <c r="H4" s="32"/>
    </row>
    <row r="5" spans="1:8" x14ac:dyDescent="0.25">
      <c r="A5" s="25">
        <v>3</v>
      </c>
      <c r="B5" s="26">
        <v>19349</v>
      </c>
      <c r="C5" s="26" t="s">
        <v>70</v>
      </c>
      <c r="D5" s="26" t="s">
        <v>33</v>
      </c>
      <c r="E5" s="26" t="s">
        <v>71</v>
      </c>
      <c r="F5" s="27">
        <v>11240</v>
      </c>
      <c r="G5" s="26" t="s">
        <v>64</v>
      </c>
      <c r="H5" s="28">
        <v>5620</v>
      </c>
    </row>
    <row r="6" spans="1:8" x14ac:dyDescent="0.25">
      <c r="A6" s="25">
        <v>5</v>
      </c>
      <c r="B6" s="26">
        <v>19390</v>
      </c>
      <c r="C6" s="26" t="s">
        <v>72</v>
      </c>
      <c r="D6" s="26" t="s">
        <v>33</v>
      </c>
      <c r="E6" s="26" t="s">
        <v>73</v>
      </c>
      <c r="F6" s="27">
        <v>30200</v>
      </c>
      <c r="G6" s="26" t="s">
        <v>64</v>
      </c>
      <c r="H6" s="28">
        <v>4175</v>
      </c>
    </row>
    <row r="7" spans="1:8" x14ac:dyDescent="0.25">
      <c r="A7" s="25">
        <v>6</v>
      </c>
      <c r="B7" s="26">
        <v>19388</v>
      </c>
      <c r="C7" s="26" t="s">
        <v>74</v>
      </c>
      <c r="D7" s="26" t="s">
        <v>33</v>
      </c>
      <c r="E7" s="26" t="s">
        <v>75</v>
      </c>
      <c r="F7" s="27">
        <f>5750+6000</f>
        <v>11750</v>
      </c>
      <c r="G7" s="26" t="s">
        <v>64</v>
      </c>
      <c r="H7" s="28">
        <v>14100</v>
      </c>
    </row>
    <row r="8" spans="1:8" x14ac:dyDescent="0.25">
      <c r="A8" s="25">
        <v>7</v>
      </c>
      <c r="B8" s="26">
        <v>19391</v>
      </c>
      <c r="C8" s="26" t="s">
        <v>76</v>
      </c>
      <c r="D8" s="26" t="s">
        <v>40</v>
      </c>
      <c r="E8" s="26" t="s">
        <v>77</v>
      </c>
      <c r="F8" s="27">
        <v>30000</v>
      </c>
      <c r="G8" s="26" t="s">
        <v>88</v>
      </c>
      <c r="H8" s="28"/>
    </row>
    <row r="9" spans="1:8" x14ac:dyDescent="0.25">
      <c r="A9" s="33">
        <v>8</v>
      </c>
      <c r="B9" s="31">
        <v>19413</v>
      </c>
      <c r="C9" s="31" t="s">
        <v>78</v>
      </c>
      <c r="D9" s="26" t="s">
        <v>33</v>
      </c>
      <c r="E9" s="26" t="s">
        <v>79</v>
      </c>
      <c r="F9" s="27">
        <v>9420</v>
      </c>
      <c r="G9" s="31" t="s">
        <v>64</v>
      </c>
      <c r="H9" s="32">
        <v>5359.5</v>
      </c>
    </row>
    <row r="10" spans="1:8" x14ac:dyDescent="0.25">
      <c r="A10" s="33"/>
      <c r="B10" s="31"/>
      <c r="C10" s="31"/>
      <c r="D10" s="26" t="s">
        <v>40</v>
      </c>
      <c r="E10" s="26" t="s">
        <v>80</v>
      </c>
      <c r="F10" s="27">
        <v>25980</v>
      </c>
      <c r="G10" s="31"/>
      <c r="H10" s="32"/>
    </row>
    <row r="11" spans="1:8" x14ac:dyDescent="0.25">
      <c r="A11" s="25">
        <v>9</v>
      </c>
      <c r="B11" s="26">
        <v>20278</v>
      </c>
      <c r="C11" s="26" t="s">
        <v>81</v>
      </c>
      <c r="D11" s="26" t="s">
        <v>33</v>
      </c>
      <c r="E11" s="26" t="s">
        <v>82</v>
      </c>
      <c r="F11" s="27">
        <v>4725</v>
      </c>
      <c r="G11" s="26" t="s">
        <v>64</v>
      </c>
      <c r="H11" s="28">
        <v>2362.5</v>
      </c>
    </row>
    <row r="12" spans="1:8" ht="15.75" thickBot="1" x14ac:dyDescent="0.3">
      <c r="A12" s="34">
        <v>10</v>
      </c>
      <c r="B12" s="35">
        <v>20277</v>
      </c>
      <c r="C12" s="35" t="s">
        <v>83</v>
      </c>
      <c r="D12" s="26" t="s">
        <v>33</v>
      </c>
      <c r="E12" s="35" t="s">
        <v>84</v>
      </c>
      <c r="F12" s="36">
        <f>11100+8200</f>
        <v>19300</v>
      </c>
      <c r="G12" s="35" t="s">
        <v>64</v>
      </c>
      <c r="H12" s="37">
        <f>3330+4100</f>
        <v>7430</v>
      </c>
    </row>
  </sheetData>
  <mergeCells count="10">
    <mergeCell ref="H9:H10"/>
    <mergeCell ref="A9:A10"/>
    <mergeCell ref="B9:B10"/>
    <mergeCell ref="C9:C10"/>
    <mergeCell ref="G9:G10"/>
    <mergeCell ref="A3:A4"/>
    <mergeCell ref="B3:B4"/>
    <mergeCell ref="C3:C4"/>
    <mergeCell ref="G3:G4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zoomScale="142" workbookViewId="0">
      <selection activeCell="A2" sqref="A2"/>
    </sheetView>
  </sheetViews>
  <sheetFormatPr defaultRowHeight="15" x14ac:dyDescent="0.25"/>
  <cols>
    <col min="1" max="1" width="58.5703125" customWidth="1"/>
  </cols>
  <sheetData>
    <row r="1" spans="1:1" x14ac:dyDescent="0.25">
      <c r="A1" s="4" t="s">
        <v>16</v>
      </c>
    </row>
    <row r="2" spans="1:1" x14ac:dyDescent="0.25">
      <c r="A2" s="3" t="s">
        <v>14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2" t="s">
        <v>17</v>
      </c>
    </row>
    <row r="9" spans="1:1" x14ac:dyDescent="0.25">
      <c r="A9" s="2" t="s">
        <v>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Foglio2</vt:lpstr>
      <vt:lpstr>Locazioni Passive al 31.12.2020</vt:lpstr>
      <vt:lpstr>Locazioni Attive al 31.12.2020</vt:lpstr>
      <vt:lpstr>Data valid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2020-10-01T13:33:52Z</dcterms:created>
  <dcterms:modified xsi:type="dcterms:W3CDTF">2021-05-28T13:03:01Z</dcterms:modified>
</cp:coreProperties>
</file>