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715" yWindow="-15" windowWidth="14100" windowHeight="14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Foglio1!$B$2:$E$117</definedName>
  </definedNames>
  <calcPr calcId="145621"/>
</workbook>
</file>

<file path=xl/calcChain.xml><?xml version="1.0" encoding="utf-8"?>
<calcChain xmlns="http://schemas.openxmlformats.org/spreadsheetml/2006/main">
  <c r="E28" i="1" l="1"/>
  <c r="D28" i="1"/>
  <c r="E54" i="1" l="1"/>
  <c r="D54" i="1"/>
  <c r="E112" i="1" l="1"/>
  <c r="D112" i="1"/>
  <c r="D38" i="1"/>
  <c r="D59" i="1" s="1"/>
  <c r="E38" i="1"/>
  <c r="E59" i="1" l="1"/>
  <c r="E114" i="1" s="1"/>
  <c r="D114" i="1"/>
  <c r="D20" i="1"/>
  <c r="E20" i="1"/>
  <c r="D15" i="1"/>
  <c r="E15" i="1"/>
  <c r="D12" i="1"/>
  <c r="E12" i="1"/>
</calcChain>
</file>

<file path=xl/sharedStrings.xml><?xml version="1.0" encoding="utf-8"?>
<sst xmlns="http://schemas.openxmlformats.org/spreadsheetml/2006/main" count="200" uniqueCount="114">
  <si>
    <t>RENDICONTO FINANZIARIO EX. ART. 26 D.LGS 118/2011 ASL RM 5</t>
  </si>
  <si>
    <t>valori in unità di €</t>
  </si>
  <si>
    <t>31.12.2022</t>
  </si>
  <si>
    <t>31.12.2023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</si>
  <si>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</si>
  <si>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</si>
  <si>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</si>
  <si>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</si>
  <si>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</si>
  <si>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</si>
  <si>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</si>
  <si>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</si>
  <si>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</si>
  <si>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</si>
  <si>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</si>
  <si>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</si>
  <si>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</si>
  <si>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</si>
  <si>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</si>
  <si>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</si>
  <si>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</si>
  <si>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</si>
  <si>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 finanziarie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</si>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</sst>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;\(#,##0\)"/>
    <numFmt numFmtId="166" formatCode="#,###,###,##0.00;\-#,##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u/>
      <sz val="11"/>
      <color indexed="8"/>
      <name val="Calibri"/>
      <family val="2"/>
    </font>
    <font>
      <b/>
      <i/>
      <sz val="10"/>
      <name val="Arial"/>
      <family val="2"/>
    </font>
    <font>
      <sz val="10"/>
      <name val="Book Antiqua"/>
      <family val="1"/>
    </font>
    <font>
      <i/>
      <sz val="10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0" fontId="1" fillId="0" borderId="0"/>
    <xf numFmtId="165" fontId="8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/>
    <xf numFmtId="39" fontId="4" fillId="0" borderId="1" xfId="1" applyNumberFormat="1" applyFont="1" applyBorder="1" applyAlignment="1">
      <alignment horizontal="right" wrapText="1"/>
    </xf>
    <xf numFmtId="14" fontId="5" fillId="3" borderId="3" xfId="3" applyNumberFormat="1" applyFont="1" applyFill="1" applyBorder="1" applyAlignment="1">
      <alignment horizontal="left" vertical="center" readingOrder="1"/>
    </xf>
    <xf numFmtId="0" fontId="5" fillId="3" borderId="4" xfId="3" applyFont="1" applyFill="1" applyBorder="1" applyAlignment="1">
      <alignment horizontal="left" vertical="center" readingOrder="1"/>
    </xf>
    <xf numFmtId="0" fontId="6" fillId="0" borderId="0" xfId="4" applyFont="1" applyFill="1" applyAlignment="1">
      <alignment vertical="center"/>
    </xf>
    <xf numFmtId="0" fontId="1" fillId="0" borderId="0" xfId="4"/>
    <xf numFmtId="9" fontId="3" fillId="2" borderId="5" xfId="6" applyFont="1" applyFill="1" applyBorder="1" applyAlignment="1" applyProtection="1">
      <alignment vertical="center" wrapText="1" readingOrder="1"/>
    </xf>
    <xf numFmtId="9" fontId="3" fillId="2" borderId="5" xfId="6" applyFont="1" applyFill="1" applyBorder="1" applyAlignment="1" applyProtection="1">
      <alignment horizontal="center" vertical="center" wrapText="1"/>
    </xf>
    <xf numFmtId="0" fontId="3" fillId="4" borderId="2" xfId="4" applyFont="1" applyFill="1" applyBorder="1" applyAlignment="1">
      <alignment vertical="center" readingOrder="1"/>
    </xf>
    <xf numFmtId="0" fontId="3" fillId="4" borderId="2" xfId="4" applyFont="1" applyFill="1" applyBorder="1" applyAlignment="1">
      <alignment horizontal="center" vertical="center"/>
    </xf>
    <xf numFmtId="3" fontId="7" fillId="4" borderId="2" xfId="4" applyNumberFormat="1" applyFont="1" applyFill="1" applyBorder="1" applyAlignment="1">
      <alignment horizontal="right" vertical="center"/>
    </xf>
    <xf numFmtId="0" fontId="3" fillId="0" borderId="2" xfId="4" quotePrefix="1" applyFont="1" applyFill="1" applyBorder="1" applyAlignment="1">
      <alignment vertical="center" readingOrder="1"/>
    </xf>
    <xf numFmtId="0" fontId="3" fillId="0" borderId="2" xfId="4" applyFont="1" applyFill="1" applyBorder="1" applyAlignment="1">
      <alignment vertical="center"/>
    </xf>
    <xf numFmtId="3" fontId="3" fillId="0" borderId="2" xfId="4" applyNumberFormat="1" applyFont="1" applyBorder="1" applyAlignment="1">
      <alignment horizontal="right" vertical="center"/>
    </xf>
    <xf numFmtId="0" fontId="3" fillId="5" borderId="2" xfId="4" applyFont="1" applyFill="1" applyBorder="1" applyAlignment="1">
      <alignment horizontal="left" vertical="center"/>
    </xf>
    <xf numFmtId="0" fontId="4" fillId="0" borderId="2" xfId="4" applyFont="1" applyFill="1" applyBorder="1" applyAlignment="1">
      <alignment vertical="center"/>
    </xf>
    <xf numFmtId="0" fontId="4" fillId="0" borderId="2" xfId="4" quotePrefix="1" applyFont="1" applyFill="1" applyBorder="1" applyAlignment="1">
      <alignment vertical="center" readingOrder="1"/>
    </xf>
    <xf numFmtId="0" fontId="4" fillId="0" borderId="2" xfId="4" applyFont="1" applyFill="1" applyBorder="1" applyAlignment="1">
      <alignment horizontal="left" vertical="center"/>
    </xf>
    <xf numFmtId="3" fontId="4" fillId="0" borderId="2" xfId="4" quotePrefix="1" applyNumberFormat="1" applyFont="1" applyFill="1" applyBorder="1" applyAlignment="1">
      <alignment horizontal="right" vertical="center"/>
    </xf>
    <xf numFmtId="37" fontId="3" fillId="4" borderId="2" xfId="5" applyNumberFormat="1" applyFont="1" applyFill="1" applyBorder="1" applyAlignment="1">
      <alignment horizontal="center" vertical="center"/>
    </xf>
    <xf numFmtId="3" fontId="3" fillId="4" borderId="2" xfId="4" quotePrefix="1" applyNumberFormat="1" applyFont="1" applyFill="1" applyBorder="1" applyAlignment="1">
      <alignment horizontal="right" vertical="center"/>
    </xf>
    <xf numFmtId="3" fontId="3" fillId="0" borderId="2" xfId="4" quotePrefix="1" applyNumberFormat="1" applyFont="1" applyFill="1" applyBorder="1" applyAlignment="1">
      <alignment horizontal="right" vertical="center"/>
    </xf>
    <xf numFmtId="3" fontId="4" fillId="0" borderId="2" xfId="4" applyNumberFormat="1" applyFont="1" applyFill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7" fontId="4" fillId="0" borderId="1" xfId="1" applyNumberFormat="1" applyFont="1" applyFill="1" applyBorder="1" applyAlignment="1">
      <alignment horizontal="right" wrapText="1"/>
    </xf>
    <xf numFmtId="0" fontId="9" fillId="0" borderId="2" xfId="4" quotePrefix="1" applyFont="1" applyFill="1" applyBorder="1" applyAlignment="1">
      <alignment vertical="center" readingOrder="1"/>
    </xf>
    <xf numFmtId="0" fontId="9" fillId="0" borderId="2" xfId="4" applyFont="1" applyFill="1" applyBorder="1" applyAlignment="1">
      <alignment vertical="center"/>
    </xf>
    <xf numFmtId="0" fontId="10" fillId="6" borderId="2" xfId="4" applyFont="1" applyFill="1" applyBorder="1" applyAlignment="1">
      <alignment vertical="center" readingOrder="1"/>
    </xf>
    <xf numFmtId="0" fontId="10" fillId="6" borderId="2" xfId="4" applyFont="1" applyFill="1" applyBorder="1" applyAlignment="1">
      <alignment vertical="center"/>
    </xf>
    <xf numFmtId="3" fontId="11" fillId="6" borderId="2" xfId="4" applyNumberFormat="1" applyFont="1" applyFill="1" applyBorder="1" applyAlignment="1">
      <alignment horizontal="right" vertical="center"/>
    </xf>
    <xf numFmtId="0" fontId="4" fillId="0" borderId="2" xfId="4" applyFont="1" applyBorder="1" applyAlignment="1">
      <alignment vertical="center" readingOrder="1"/>
    </xf>
    <xf numFmtId="0" fontId="4" fillId="0" borderId="2" xfId="4" applyFont="1" applyBorder="1" applyAlignment="1">
      <alignment vertical="center"/>
    </xf>
    <xf numFmtId="0" fontId="9" fillId="0" borderId="2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>
      <alignment horizontal="left" vertical="center"/>
    </xf>
    <xf numFmtId="3" fontId="3" fillId="0" borderId="2" xfId="4" applyNumberFormat="1" applyFont="1" applyFill="1" applyBorder="1" applyAlignment="1">
      <alignment horizontal="right" vertical="center"/>
    </xf>
    <xf numFmtId="0" fontId="3" fillId="0" borderId="2" xfId="4" applyFont="1" applyFill="1" applyBorder="1" applyAlignment="1">
      <alignment horizontal="left" vertical="center"/>
    </xf>
    <xf numFmtId="0" fontId="3" fillId="0" borderId="2" xfId="4" applyFont="1" applyFill="1" applyBorder="1" applyAlignment="1">
      <alignment vertical="center" readingOrder="1"/>
    </xf>
    <xf numFmtId="37" fontId="12" fillId="0" borderId="2" xfId="4" applyNumberFormat="1" applyFont="1" applyBorder="1"/>
    <xf numFmtId="0" fontId="3" fillId="0" borderId="2" xfId="4" quotePrefix="1" applyFont="1" applyBorder="1" applyAlignment="1">
      <alignment vertical="center" readingOrder="1"/>
    </xf>
    <xf numFmtId="0" fontId="3" fillId="0" borderId="2" xfId="4" applyFont="1" applyBorder="1" applyAlignment="1">
      <alignment vertical="center" wrapText="1"/>
    </xf>
    <xf numFmtId="0" fontId="4" fillId="0" borderId="2" xfId="4" applyFont="1" applyBorder="1" applyAlignment="1">
      <alignment horizontal="right" vertical="center"/>
    </xf>
    <xf numFmtId="0" fontId="7" fillId="0" borderId="2" xfId="4" quotePrefix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vertical="center" readingOrder="1"/>
    </xf>
    <xf numFmtId="0" fontId="4" fillId="0" borderId="2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166" fontId="13" fillId="0" borderId="1" xfId="1" applyNumberFormat="1" applyFont="1" applyBorder="1" applyAlignment="1">
      <alignment horizontal="center" wrapText="1"/>
    </xf>
    <xf numFmtId="166" fontId="13" fillId="0" borderId="1" xfId="1" applyNumberFormat="1" applyFont="1" applyBorder="1" applyAlignment="1">
      <alignment horizontal="right" wrapText="1"/>
    </xf>
    <xf numFmtId="4" fontId="4" fillId="0" borderId="2" xfId="4" applyNumberFormat="1" applyFont="1" applyFill="1" applyBorder="1" applyAlignment="1">
      <alignment horizontal="right" vertical="center"/>
    </xf>
    <xf numFmtId="0" fontId="5" fillId="3" borderId="6" xfId="3" applyFont="1" applyFill="1" applyBorder="1" applyAlignment="1">
      <alignment horizontal="left" vertical="center" readingOrder="1"/>
    </xf>
    <xf numFmtId="0" fontId="5" fillId="3" borderId="7" xfId="3" applyFont="1" applyFill="1" applyBorder="1" applyAlignment="1">
      <alignment horizontal="left" vertical="center" readingOrder="1"/>
    </xf>
  </cellXfs>
  <cellStyles count="7">
    <cellStyle name="Migliaia 2" xfId="2"/>
    <cellStyle name="Normal 4" xfId="3"/>
    <cellStyle name="Normal 4 2" xfId="4"/>
    <cellStyle name="Normale" xfId="0" builtinId="0"/>
    <cellStyle name="Normale 2" xfId="1"/>
    <cellStyle name="Normale_modelloDCF2004bottoni" xfId="5"/>
    <cellStyle name="Percentual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7"/>
  <sheetViews>
    <sheetView tabSelected="1" workbookViewId="0">
      <selection activeCell="D28" sqref="D28"/>
    </sheetView>
  </sheetViews>
  <sheetFormatPr defaultRowHeight="15.75" customHeight="1" x14ac:dyDescent="0.25"/>
  <cols>
    <col min="2" max="2" width="5.7109375" customWidth="1"/>
    <col min="3" max="3" width="92" customWidth="1"/>
    <col min="4" max="4" width="12.28515625" bestFit="1" customWidth="1"/>
    <col min="5" max="5" width="14.5703125" bestFit="1" customWidth="1"/>
  </cols>
  <sheetData>
    <row r="1" spans="2:5" ht="11.25" customHeight="1" x14ac:dyDescent="0.25"/>
    <row r="2" spans="2:5" ht="15.75" customHeight="1" x14ac:dyDescent="0.25">
      <c r="B2" s="49" t="s">
        <v>0</v>
      </c>
      <c r="C2" s="50"/>
      <c r="D2" s="1"/>
      <c r="E2" s="1"/>
    </row>
    <row r="3" spans="2:5" ht="5.25" customHeight="1" x14ac:dyDescent="0.25">
      <c r="B3" s="3"/>
      <c r="C3" s="4"/>
      <c r="D3" s="1"/>
      <c r="E3" s="1"/>
    </row>
    <row r="4" spans="2:5" ht="15.75" customHeight="1" x14ac:dyDescent="0.25">
      <c r="B4" s="5" t="s">
        <v>1</v>
      </c>
      <c r="C4" s="6"/>
      <c r="D4" s="1"/>
      <c r="E4" s="1"/>
    </row>
    <row r="5" spans="2:5" ht="15.75" customHeight="1" x14ac:dyDescent="0.25">
      <c r="B5" s="7"/>
      <c r="C5" s="8"/>
      <c r="D5" s="8" t="s">
        <v>2</v>
      </c>
      <c r="E5" s="8" t="s">
        <v>3</v>
      </c>
    </row>
    <row r="6" spans="2:5" ht="15.75" customHeight="1" x14ac:dyDescent="0.25">
      <c r="B6" s="9" t="s">
        <v>4</v>
      </c>
      <c r="C6" s="10"/>
      <c r="D6" s="11"/>
      <c r="E6" s="11"/>
    </row>
    <row r="7" spans="2:5" ht="15.75" customHeight="1" x14ac:dyDescent="0.25">
      <c r="B7" s="12" t="s">
        <v>5</v>
      </c>
      <c r="C7" s="13" t="s">
        <v>6</v>
      </c>
      <c r="D7" s="24">
        <v>-70035530.519999996</v>
      </c>
      <c r="E7" s="2">
        <v>-49152981.480000012</v>
      </c>
    </row>
    <row r="8" spans="2:5" ht="15.75" customHeight="1" x14ac:dyDescent="0.25">
      <c r="B8" s="12"/>
      <c r="C8" s="15" t="s">
        <v>7</v>
      </c>
      <c r="D8" s="16"/>
      <c r="E8" s="16"/>
    </row>
    <row r="9" spans="2:5" ht="15.75" customHeight="1" x14ac:dyDescent="0.25">
      <c r="B9" s="17" t="s">
        <v>5</v>
      </c>
      <c r="C9" s="18" t="s">
        <v>8</v>
      </c>
      <c r="D9" s="46">
        <v>3201822.14</v>
      </c>
      <c r="E9" s="2">
        <v>3358172.72</v>
      </c>
    </row>
    <row r="10" spans="2:5" ht="15.75" customHeight="1" x14ac:dyDescent="0.25">
      <c r="B10" s="17" t="s">
        <v>5</v>
      </c>
      <c r="C10" s="18" t="s">
        <v>9</v>
      </c>
      <c r="D10" s="46">
        <v>5872755.4000000004</v>
      </c>
      <c r="E10" s="2">
        <v>7188943.1500000004</v>
      </c>
    </row>
    <row r="11" spans="2:5" ht="15.75" customHeight="1" x14ac:dyDescent="0.25">
      <c r="B11" s="17" t="s">
        <v>5</v>
      </c>
      <c r="C11" s="18" t="s">
        <v>10</v>
      </c>
      <c r="D11" s="46">
        <v>2164793.5299999998</v>
      </c>
      <c r="E11" s="2">
        <v>2259609.4700000002</v>
      </c>
    </row>
    <row r="12" spans="2:5" ht="15.75" customHeight="1" x14ac:dyDescent="0.25">
      <c r="B12" s="9" t="s">
        <v>11</v>
      </c>
      <c r="C12" s="20"/>
      <c r="D12" s="21">
        <f>D9+D10+D11</f>
        <v>11239371.07</v>
      </c>
      <c r="E12" s="21">
        <f>E9+E10+E11</f>
        <v>12806725.340000002</v>
      </c>
    </row>
    <row r="13" spans="2:5" ht="15.75" customHeight="1" x14ac:dyDescent="0.25">
      <c r="B13" s="17" t="s">
        <v>12</v>
      </c>
      <c r="C13" s="18" t="s">
        <v>13</v>
      </c>
      <c r="D13" s="46">
        <v>-9048667.7400000002</v>
      </c>
      <c r="E13" s="2">
        <v>-9500000</v>
      </c>
    </row>
    <row r="14" spans="2:5" ht="15.75" customHeight="1" x14ac:dyDescent="0.25">
      <c r="B14" s="17" t="s">
        <v>12</v>
      </c>
      <c r="C14" s="18" t="s">
        <v>14</v>
      </c>
      <c r="D14" s="2"/>
      <c r="E14" s="2"/>
    </row>
    <row r="15" spans="2:5" ht="15.75" customHeight="1" x14ac:dyDescent="0.25">
      <c r="B15" s="9" t="s">
        <v>15</v>
      </c>
      <c r="C15" s="20"/>
      <c r="D15" s="21">
        <f>D13+D14</f>
        <v>-9048667.7400000002</v>
      </c>
      <c r="E15" s="21">
        <f>E13+E14</f>
        <v>-9500000</v>
      </c>
    </row>
    <row r="16" spans="2:5" ht="15.75" customHeight="1" x14ac:dyDescent="0.25">
      <c r="B16" s="17" t="s">
        <v>5</v>
      </c>
      <c r="C16" s="16" t="s">
        <v>16</v>
      </c>
      <c r="D16" s="47">
        <v>535079</v>
      </c>
      <c r="E16" s="2">
        <v>401309.25</v>
      </c>
    </row>
    <row r="17" spans="2:5" ht="15.75" customHeight="1" x14ac:dyDescent="0.25">
      <c r="B17" s="17" t="s">
        <v>12</v>
      </c>
      <c r="C17" s="18" t="s">
        <v>17</v>
      </c>
      <c r="D17" s="48">
        <v>-650000</v>
      </c>
      <c r="E17" s="2">
        <v>-500000</v>
      </c>
    </row>
    <row r="18" spans="2:5" ht="15.75" customHeight="1" x14ac:dyDescent="0.25">
      <c r="B18" s="17" t="s">
        <v>5</v>
      </c>
      <c r="C18" s="16" t="s">
        <v>18</v>
      </c>
      <c r="D18" s="24"/>
      <c r="E18" s="24"/>
    </row>
    <row r="19" spans="2:5" ht="15.75" customHeight="1" x14ac:dyDescent="0.25">
      <c r="B19" s="17" t="s">
        <v>12</v>
      </c>
      <c r="C19" s="18" t="s">
        <v>19</v>
      </c>
      <c r="D19" s="23"/>
      <c r="E19" s="23"/>
    </row>
    <row r="20" spans="2:5" ht="15.75" customHeight="1" x14ac:dyDescent="0.25">
      <c r="B20" s="9" t="s">
        <v>20</v>
      </c>
      <c r="C20" s="20"/>
      <c r="D20" s="21">
        <f>D16+D17</f>
        <v>-114921</v>
      </c>
      <c r="E20" s="21">
        <f>E16+E17</f>
        <v>-98690.75</v>
      </c>
    </row>
    <row r="21" spans="2:5" ht="15.75" customHeight="1" x14ac:dyDescent="0.25">
      <c r="B21" s="17" t="s">
        <v>21</v>
      </c>
      <c r="C21" s="18" t="s">
        <v>22</v>
      </c>
      <c r="D21" s="23"/>
      <c r="E21" s="23"/>
    </row>
    <row r="22" spans="2:5" ht="15.75" customHeight="1" x14ac:dyDescent="0.25">
      <c r="B22" s="17" t="s">
        <v>5</v>
      </c>
      <c r="C22" s="16" t="s">
        <v>23</v>
      </c>
      <c r="D22" s="25"/>
      <c r="E22" s="25"/>
    </row>
    <row r="23" spans="2:5" ht="15.75" customHeight="1" x14ac:dyDescent="0.25">
      <c r="B23" s="26" t="s">
        <v>12</v>
      </c>
      <c r="C23" s="27" t="s">
        <v>24</v>
      </c>
      <c r="D23" s="19"/>
      <c r="E23" s="19"/>
    </row>
    <row r="24" spans="2:5" ht="15.75" customHeight="1" x14ac:dyDescent="0.25">
      <c r="B24" s="9" t="s">
        <v>25</v>
      </c>
      <c r="C24" s="20"/>
      <c r="D24" s="21">
        <v>0</v>
      </c>
      <c r="E24" s="21">
        <v>0</v>
      </c>
    </row>
    <row r="25" spans="2:5" ht="15.75" customHeight="1" x14ac:dyDescent="0.25">
      <c r="B25" s="17" t="s">
        <v>5</v>
      </c>
      <c r="C25" s="16" t="s">
        <v>26</v>
      </c>
      <c r="D25" s="46">
        <v>18227786.690000001</v>
      </c>
      <c r="E25" s="2">
        <v>13435766.939999999</v>
      </c>
    </row>
    <row r="26" spans="2:5" ht="15.75" customHeight="1" x14ac:dyDescent="0.25">
      <c r="B26" s="17" t="s">
        <v>12</v>
      </c>
      <c r="C26" s="18" t="s">
        <v>27</v>
      </c>
      <c r="D26" s="23">
        <v>-8979000</v>
      </c>
      <c r="E26" s="23">
        <v>-8000000</v>
      </c>
    </row>
    <row r="27" spans="2:5" ht="15.75" customHeight="1" x14ac:dyDescent="0.25">
      <c r="B27" s="9" t="s">
        <v>28</v>
      </c>
      <c r="C27" s="20"/>
      <c r="D27" s="21">
        <v>9248786.6900000013</v>
      </c>
      <c r="E27" s="21">
        <v>5435766.9399999995</v>
      </c>
    </row>
    <row r="28" spans="2:5" ht="15.75" customHeight="1" x14ac:dyDescent="0.25">
      <c r="B28" s="28" t="s">
        <v>29</v>
      </c>
      <c r="C28" s="29"/>
      <c r="D28" s="30">
        <f>D12+D15+D20+D24+D27+D7</f>
        <v>-58710961.499999993</v>
      </c>
      <c r="E28" s="30">
        <f>E12+E15+E20+E24+E27+E7</f>
        <v>-40509179.95000001</v>
      </c>
    </row>
    <row r="29" spans="2:5" ht="15.75" customHeight="1" x14ac:dyDescent="0.25">
      <c r="B29" s="31"/>
      <c r="C29" s="32"/>
      <c r="D29" s="32"/>
      <c r="E29" s="32"/>
    </row>
    <row r="30" spans="2:5" ht="24" customHeight="1" x14ac:dyDescent="0.25">
      <c r="B30" s="17" t="s">
        <v>30</v>
      </c>
      <c r="C30" s="33" t="s">
        <v>31</v>
      </c>
      <c r="D30" s="23"/>
      <c r="E30" s="23"/>
    </row>
    <row r="31" spans="2:5" ht="15.75" customHeight="1" x14ac:dyDescent="0.25">
      <c r="B31" s="17" t="s">
        <v>30</v>
      </c>
      <c r="C31" s="34" t="s">
        <v>32</v>
      </c>
      <c r="D31" s="23"/>
      <c r="E31" s="23"/>
    </row>
    <row r="32" spans="2:5" ht="15.75" customHeight="1" x14ac:dyDescent="0.25">
      <c r="B32" s="17" t="s">
        <v>30</v>
      </c>
      <c r="C32" s="34" t="s">
        <v>33</v>
      </c>
      <c r="D32" s="23">
        <v>-1116237</v>
      </c>
      <c r="E32" s="23">
        <v>-605015</v>
      </c>
    </row>
    <row r="33" spans="2:5" ht="15.75" customHeight="1" x14ac:dyDescent="0.25">
      <c r="B33" s="17" t="s">
        <v>30</v>
      </c>
      <c r="C33" s="34" t="s">
        <v>34</v>
      </c>
      <c r="D33" s="23"/>
      <c r="E33" s="23"/>
    </row>
    <row r="34" spans="2:5" ht="15.75" customHeight="1" x14ac:dyDescent="0.25">
      <c r="B34" s="17" t="s">
        <v>30</v>
      </c>
      <c r="C34" s="34" t="s">
        <v>35</v>
      </c>
      <c r="D34" s="23">
        <v>-2510000</v>
      </c>
      <c r="E34" s="23">
        <v>-2420133</v>
      </c>
    </row>
    <row r="35" spans="2:5" ht="15.75" customHeight="1" x14ac:dyDescent="0.25">
      <c r="B35" s="17" t="s">
        <v>30</v>
      </c>
      <c r="C35" s="34" t="s">
        <v>36</v>
      </c>
      <c r="D35" s="23">
        <v>652000</v>
      </c>
      <c r="E35" s="23">
        <v>658304</v>
      </c>
    </row>
    <row r="36" spans="2:5" ht="15.75" customHeight="1" x14ac:dyDescent="0.25">
      <c r="B36" s="17" t="s">
        <v>30</v>
      </c>
      <c r="C36" s="34" t="s">
        <v>37</v>
      </c>
      <c r="D36" s="23">
        <v>512000</v>
      </c>
      <c r="E36" s="23">
        <v>630184</v>
      </c>
    </row>
    <row r="37" spans="2:5" ht="15.75" customHeight="1" x14ac:dyDescent="0.25">
      <c r="B37" s="17" t="s">
        <v>30</v>
      </c>
      <c r="C37" s="34" t="s">
        <v>38</v>
      </c>
      <c r="D37" s="23"/>
      <c r="E37" s="23"/>
    </row>
    <row r="38" spans="2:5" ht="15.75" customHeight="1" x14ac:dyDescent="0.25">
      <c r="B38" s="12" t="s">
        <v>30</v>
      </c>
      <c r="C38" s="13" t="s">
        <v>39</v>
      </c>
      <c r="D38" s="35">
        <f>D30+D32+D34+D35+D36+D37</f>
        <v>-2462237</v>
      </c>
      <c r="E38" s="35">
        <f>E30+E32+E34+E35+E36+E37</f>
        <v>-1736660</v>
      </c>
    </row>
    <row r="39" spans="2:5" ht="15.75" customHeight="1" x14ac:dyDescent="0.25">
      <c r="B39" s="12" t="s">
        <v>30</v>
      </c>
      <c r="C39" s="13" t="s">
        <v>40</v>
      </c>
      <c r="D39" s="14">
        <v>0</v>
      </c>
      <c r="E39" s="14">
        <v>0</v>
      </c>
    </row>
    <row r="40" spans="2:5" ht="15.75" customHeight="1" x14ac:dyDescent="0.25">
      <c r="B40" s="17" t="s">
        <v>30</v>
      </c>
      <c r="C40" s="34" t="s">
        <v>41</v>
      </c>
      <c r="D40" s="24"/>
      <c r="E40" s="24"/>
    </row>
    <row r="41" spans="2:5" ht="15.75" customHeight="1" x14ac:dyDescent="0.25">
      <c r="B41" s="17" t="s">
        <v>30</v>
      </c>
      <c r="C41" s="34" t="s">
        <v>42</v>
      </c>
      <c r="D41" s="24"/>
      <c r="E41" s="24"/>
    </row>
    <row r="42" spans="2:5" ht="15.75" customHeight="1" x14ac:dyDescent="0.25">
      <c r="B42" s="17" t="s">
        <v>30</v>
      </c>
      <c r="C42" s="34" t="s">
        <v>43</v>
      </c>
      <c r="D42" s="24"/>
      <c r="E42" s="24"/>
    </row>
    <row r="43" spans="2:5" ht="15.75" customHeight="1" x14ac:dyDescent="0.25">
      <c r="B43" s="17" t="s">
        <v>30</v>
      </c>
      <c r="C43" s="34" t="s">
        <v>44</v>
      </c>
      <c r="D43" s="24"/>
      <c r="E43" s="24"/>
    </row>
    <row r="44" spans="2:5" ht="15.75" customHeight="1" x14ac:dyDescent="0.25">
      <c r="B44" s="17" t="s">
        <v>30</v>
      </c>
      <c r="C44" s="34" t="s">
        <v>45</v>
      </c>
      <c r="D44" s="24"/>
      <c r="E44" s="24"/>
    </row>
    <row r="45" spans="2:5" ht="15.75" customHeight="1" x14ac:dyDescent="0.25">
      <c r="B45" s="17" t="s">
        <v>30</v>
      </c>
      <c r="C45" s="34" t="s">
        <v>46</v>
      </c>
      <c r="D45" s="24"/>
      <c r="E45" s="24"/>
    </row>
    <row r="46" spans="2:5" ht="15.75" customHeight="1" x14ac:dyDescent="0.25">
      <c r="B46" s="17" t="s">
        <v>30</v>
      </c>
      <c r="C46" s="34" t="s">
        <v>47</v>
      </c>
      <c r="D46" s="24"/>
      <c r="E46" s="24"/>
    </row>
    <row r="47" spans="2:5" ht="15.75" customHeight="1" x14ac:dyDescent="0.25">
      <c r="B47" s="17"/>
      <c r="C47" s="34"/>
      <c r="D47" s="24"/>
      <c r="E47" s="24"/>
    </row>
    <row r="48" spans="2:5" ht="15.75" customHeight="1" x14ac:dyDescent="0.25">
      <c r="B48" s="17" t="s">
        <v>30</v>
      </c>
      <c r="C48" s="34" t="s">
        <v>48</v>
      </c>
      <c r="D48" s="23">
        <v>2453207</v>
      </c>
      <c r="E48" s="23">
        <v>2453207</v>
      </c>
    </row>
    <row r="49" spans="2:5" ht="15.75" customHeight="1" x14ac:dyDescent="0.25">
      <c r="B49" s="17" t="s">
        <v>30</v>
      </c>
      <c r="C49" s="34" t="s">
        <v>49</v>
      </c>
      <c r="D49" s="23">
        <v>8938</v>
      </c>
      <c r="E49" s="23">
        <v>8938</v>
      </c>
    </row>
    <row r="50" spans="2:5" ht="15.75" customHeight="1" x14ac:dyDescent="0.25">
      <c r="B50" s="17" t="s">
        <v>30</v>
      </c>
      <c r="C50" s="34" t="s">
        <v>50</v>
      </c>
      <c r="D50" s="23">
        <v>1153403</v>
      </c>
      <c r="E50" s="23">
        <v>1153403</v>
      </c>
    </row>
    <row r="51" spans="2:5" ht="15.75" customHeight="1" x14ac:dyDescent="0.25">
      <c r="B51" s="17" t="s">
        <v>30</v>
      </c>
      <c r="C51" s="34" t="s">
        <v>51</v>
      </c>
      <c r="D51" s="23"/>
      <c r="E51" s="23"/>
    </row>
    <row r="52" spans="2:5" ht="15.75" customHeight="1" x14ac:dyDescent="0.25">
      <c r="B52" s="17" t="s">
        <v>30</v>
      </c>
      <c r="C52" s="34" t="s">
        <v>52</v>
      </c>
      <c r="D52" s="23">
        <v>-14314</v>
      </c>
      <c r="E52" s="23">
        <v>-14314</v>
      </c>
    </row>
    <row r="53" spans="2:5" ht="15.75" customHeight="1" x14ac:dyDescent="0.25">
      <c r="B53" s="17" t="s">
        <v>30</v>
      </c>
      <c r="C53" s="34" t="s">
        <v>53</v>
      </c>
      <c r="D53" s="23">
        <v>179535</v>
      </c>
      <c r="E53" s="23">
        <v>179535</v>
      </c>
    </row>
    <row r="54" spans="2:5" ht="15.75" customHeight="1" x14ac:dyDescent="0.25">
      <c r="B54" s="12" t="s">
        <v>30</v>
      </c>
      <c r="C54" s="13" t="s">
        <v>54</v>
      </c>
      <c r="D54" s="35">
        <f>D48+D49+D50+D51+D52+D53</f>
        <v>3780769</v>
      </c>
      <c r="E54" s="35">
        <f>E48+E49+E50+E51+E52+E53</f>
        <v>3780769</v>
      </c>
    </row>
    <row r="55" spans="2:5" ht="15.75" customHeight="1" x14ac:dyDescent="0.25">
      <c r="B55" s="26" t="s">
        <v>30</v>
      </c>
      <c r="C55" s="34" t="s">
        <v>55</v>
      </c>
      <c r="D55" s="19"/>
      <c r="E55" s="19"/>
    </row>
    <row r="56" spans="2:5" ht="15.75" customHeight="1" x14ac:dyDescent="0.25">
      <c r="B56" s="26" t="s">
        <v>30</v>
      </c>
      <c r="C56" s="34" t="s">
        <v>56</v>
      </c>
      <c r="D56" s="24"/>
      <c r="E56" s="24"/>
    </row>
    <row r="57" spans="2:5" ht="15.75" customHeight="1" x14ac:dyDescent="0.25">
      <c r="B57" s="12" t="s">
        <v>30</v>
      </c>
      <c r="C57" s="36" t="s">
        <v>57</v>
      </c>
      <c r="D57" s="35">
        <v>0</v>
      </c>
      <c r="E57" s="35"/>
    </row>
    <row r="58" spans="2:5" ht="15.75" customHeight="1" x14ac:dyDescent="0.25">
      <c r="B58" s="12" t="s">
        <v>30</v>
      </c>
      <c r="C58" s="13" t="s">
        <v>58</v>
      </c>
      <c r="D58" s="35"/>
      <c r="E58" s="35"/>
    </row>
    <row r="59" spans="2:5" ht="15.75" customHeight="1" x14ac:dyDescent="0.25">
      <c r="B59" s="28" t="s">
        <v>59</v>
      </c>
      <c r="C59" s="29"/>
      <c r="D59" s="30">
        <f>D38+D54</f>
        <v>1318532</v>
      </c>
      <c r="E59" s="30">
        <f>E38+E54</f>
        <v>2044109</v>
      </c>
    </row>
    <row r="60" spans="2:5" ht="15.75" customHeight="1" x14ac:dyDescent="0.25">
      <c r="B60" s="31"/>
      <c r="C60" s="32"/>
      <c r="D60" s="32"/>
      <c r="E60" s="32"/>
    </row>
    <row r="61" spans="2:5" ht="15.75" customHeight="1" x14ac:dyDescent="0.25">
      <c r="B61" s="9" t="s">
        <v>60</v>
      </c>
      <c r="C61" s="10"/>
      <c r="D61" s="11"/>
      <c r="E61" s="11"/>
    </row>
    <row r="62" spans="2:5" ht="15.75" customHeight="1" x14ac:dyDescent="0.25">
      <c r="B62" s="17" t="s">
        <v>12</v>
      </c>
      <c r="C62" s="18" t="s">
        <v>61</v>
      </c>
      <c r="D62" s="24"/>
      <c r="E62" s="24"/>
    </row>
    <row r="63" spans="2:5" ht="15.75" customHeight="1" x14ac:dyDescent="0.25">
      <c r="B63" s="17" t="s">
        <v>12</v>
      </c>
      <c r="C63" s="18" t="s">
        <v>62</v>
      </c>
      <c r="D63" s="23"/>
      <c r="E63" s="23"/>
    </row>
    <row r="64" spans="2:5" ht="15.75" customHeight="1" x14ac:dyDescent="0.25">
      <c r="B64" s="17" t="s">
        <v>12</v>
      </c>
      <c r="C64" s="18" t="s">
        <v>63</v>
      </c>
      <c r="D64" s="23"/>
      <c r="E64" s="23"/>
    </row>
    <row r="65" spans="2:5" ht="15.75" customHeight="1" x14ac:dyDescent="0.25">
      <c r="B65" s="17" t="s">
        <v>12</v>
      </c>
      <c r="C65" s="18" t="s">
        <v>64</v>
      </c>
      <c r="D65" s="23"/>
      <c r="E65" s="23"/>
    </row>
    <row r="66" spans="2:5" ht="15.75" customHeight="1" x14ac:dyDescent="0.25">
      <c r="B66" s="17" t="s">
        <v>12</v>
      </c>
      <c r="C66" s="18" t="s">
        <v>65</v>
      </c>
      <c r="D66" s="23">
        <v>-330000</v>
      </c>
      <c r="E66" s="23">
        <v>-16256</v>
      </c>
    </row>
    <row r="67" spans="2:5" ht="15.75" customHeight="1" x14ac:dyDescent="0.25">
      <c r="B67" s="37" t="s">
        <v>12</v>
      </c>
      <c r="C67" s="36" t="s">
        <v>66</v>
      </c>
      <c r="D67" s="35">
        <v>-330000</v>
      </c>
      <c r="E67" s="35">
        <v>-16256</v>
      </c>
    </row>
    <row r="68" spans="2:5" ht="15.75" customHeight="1" x14ac:dyDescent="0.25">
      <c r="B68" s="17" t="s">
        <v>5</v>
      </c>
      <c r="C68" s="18" t="s">
        <v>67</v>
      </c>
      <c r="D68" s="24"/>
      <c r="E68" s="24"/>
    </row>
    <row r="69" spans="2:5" ht="15.75" customHeight="1" x14ac:dyDescent="0.25">
      <c r="B69" s="17" t="s">
        <v>5</v>
      </c>
      <c r="C69" s="18" t="s">
        <v>68</v>
      </c>
      <c r="D69" s="23"/>
      <c r="E69" s="23"/>
    </row>
    <row r="70" spans="2:5" ht="15.75" customHeight="1" x14ac:dyDescent="0.25">
      <c r="B70" s="17" t="s">
        <v>5</v>
      </c>
      <c r="C70" s="18" t="s">
        <v>69</v>
      </c>
      <c r="D70" s="23"/>
      <c r="E70" s="23"/>
    </row>
    <row r="71" spans="2:5" ht="15.75" customHeight="1" x14ac:dyDescent="0.25">
      <c r="B71" s="17" t="s">
        <v>5</v>
      </c>
      <c r="C71" s="18" t="s">
        <v>70</v>
      </c>
      <c r="D71" s="23"/>
      <c r="E71" s="23"/>
    </row>
    <row r="72" spans="2:5" ht="15.75" customHeight="1" x14ac:dyDescent="0.25">
      <c r="B72" s="17" t="s">
        <v>5</v>
      </c>
      <c r="C72" s="18" t="s">
        <v>71</v>
      </c>
      <c r="D72" s="23"/>
      <c r="E72" s="23"/>
    </row>
    <row r="73" spans="2:5" ht="15.75" customHeight="1" x14ac:dyDescent="0.25">
      <c r="B73" s="37" t="s">
        <v>5</v>
      </c>
      <c r="C73" s="36" t="s">
        <v>72</v>
      </c>
      <c r="D73" s="35"/>
      <c r="E73" s="35"/>
    </row>
    <row r="74" spans="2:5" ht="15.75" customHeight="1" x14ac:dyDescent="0.25">
      <c r="B74" s="17" t="s">
        <v>12</v>
      </c>
      <c r="C74" s="18" t="s">
        <v>73</v>
      </c>
      <c r="D74" s="24"/>
      <c r="E74" s="24"/>
    </row>
    <row r="75" spans="2:5" ht="15.75" customHeight="1" x14ac:dyDescent="0.25">
      <c r="B75" s="17" t="s">
        <v>12</v>
      </c>
      <c r="C75" s="18" t="s">
        <v>74</v>
      </c>
      <c r="D75" s="23"/>
      <c r="E75" s="23"/>
    </row>
    <row r="76" spans="2:5" ht="15.75" customHeight="1" x14ac:dyDescent="0.25">
      <c r="B76" s="17" t="s">
        <v>12</v>
      </c>
      <c r="C76" s="18" t="s">
        <v>75</v>
      </c>
      <c r="D76" s="23"/>
      <c r="E76" s="23"/>
    </row>
    <row r="77" spans="2:5" ht="15.75" customHeight="1" x14ac:dyDescent="0.25">
      <c r="B77" s="17" t="s">
        <v>12</v>
      </c>
      <c r="C77" s="18" t="s">
        <v>76</v>
      </c>
      <c r="D77" s="23"/>
      <c r="E77" s="23"/>
    </row>
    <row r="78" spans="2:5" ht="15.75" customHeight="1" x14ac:dyDescent="0.25">
      <c r="B78" s="17" t="s">
        <v>12</v>
      </c>
      <c r="C78" s="18" t="s">
        <v>77</v>
      </c>
      <c r="D78" s="23"/>
      <c r="E78" s="23"/>
    </row>
    <row r="79" spans="2:5" ht="15.75" customHeight="1" x14ac:dyDescent="0.25">
      <c r="B79" s="17" t="s">
        <v>12</v>
      </c>
      <c r="C79" s="18" t="s">
        <v>78</v>
      </c>
      <c r="D79" s="23"/>
      <c r="E79" s="23"/>
    </row>
    <row r="80" spans="2:5" ht="15.75" customHeight="1" x14ac:dyDescent="0.25">
      <c r="B80" s="17" t="s">
        <v>12</v>
      </c>
      <c r="C80" s="18" t="s">
        <v>79</v>
      </c>
      <c r="D80" s="23"/>
      <c r="E80" s="23"/>
    </row>
    <row r="81" spans="2:5" ht="15.75" customHeight="1" x14ac:dyDescent="0.25">
      <c r="B81" s="37" t="s">
        <v>12</v>
      </c>
      <c r="C81" s="36" t="s">
        <v>80</v>
      </c>
      <c r="D81" s="35">
        <v>-2900000</v>
      </c>
      <c r="E81" s="35">
        <v>-3000000</v>
      </c>
    </row>
    <row r="82" spans="2:5" ht="15.75" customHeight="1" x14ac:dyDescent="0.25">
      <c r="B82" s="17" t="s">
        <v>5</v>
      </c>
      <c r="C82" s="18" t="s">
        <v>81</v>
      </c>
      <c r="D82" s="24"/>
      <c r="E82" s="24"/>
    </row>
    <row r="83" spans="2:5" ht="15.75" customHeight="1" x14ac:dyDescent="0.25">
      <c r="B83" s="17" t="s">
        <v>5</v>
      </c>
      <c r="C83" s="18" t="s">
        <v>82</v>
      </c>
      <c r="D83" s="23"/>
      <c r="E83" s="23"/>
    </row>
    <row r="84" spans="2:5" ht="15.75" customHeight="1" x14ac:dyDescent="0.25">
      <c r="B84" s="17" t="s">
        <v>5</v>
      </c>
      <c r="C84" s="18" t="s">
        <v>83</v>
      </c>
      <c r="D84" s="23"/>
      <c r="E84" s="23"/>
    </row>
    <row r="85" spans="2:5" ht="15.75" customHeight="1" x14ac:dyDescent="0.25">
      <c r="B85" s="17" t="s">
        <v>5</v>
      </c>
      <c r="C85" s="18" t="s">
        <v>84</v>
      </c>
      <c r="D85" s="23"/>
      <c r="E85" s="23"/>
    </row>
    <row r="86" spans="2:5" ht="15.75" customHeight="1" x14ac:dyDescent="0.25">
      <c r="B86" s="17" t="s">
        <v>5</v>
      </c>
      <c r="C86" s="18" t="s">
        <v>85</v>
      </c>
      <c r="D86" s="23"/>
      <c r="E86" s="23"/>
    </row>
    <row r="87" spans="2:5" ht="15.75" customHeight="1" x14ac:dyDescent="0.25">
      <c r="B87" s="17" t="s">
        <v>5</v>
      </c>
      <c r="C87" s="18" t="s">
        <v>86</v>
      </c>
      <c r="D87" s="23"/>
      <c r="E87" s="23"/>
    </row>
    <row r="88" spans="2:5" ht="15.75" customHeight="1" x14ac:dyDescent="0.25">
      <c r="B88" s="17" t="s">
        <v>5</v>
      </c>
      <c r="C88" s="18" t="s">
        <v>87</v>
      </c>
      <c r="D88" s="23"/>
      <c r="E88" s="23"/>
    </row>
    <row r="89" spans="2:5" ht="15.75" customHeight="1" x14ac:dyDescent="0.25">
      <c r="B89" s="12" t="s">
        <v>5</v>
      </c>
      <c r="C89" s="36" t="s">
        <v>88</v>
      </c>
      <c r="D89" s="35"/>
      <c r="E89" s="35"/>
    </row>
    <row r="90" spans="2:5" ht="15.75" customHeight="1" x14ac:dyDescent="0.25">
      <c r="B90" s="17" t="s">
        <v>12</v>
      </c>
      <c r="C90" s="18" t="s">
        <v>89</v>
      </c>
      <c r="D90" s="38"/>
      <c r="E90" s="38"/>
    </row>
    <row r="91" spans="2:5" ht="15.75" customHeight="1" x14ac:dyDescent="0.25">
      <c r="B91" s="17" t="s">
        <v>12</v>
      </c>
      <c r="C91" s="18" t="s">
        <v>90</v>
      </c>
      <c r="D91" s="23"/>
      <c r="E91" s="23"/>
    </row>
    <row r="92" spans="2:5" ht="15.75" customHeight="1" x14ac:dyDescent="0.25">
      <c r="B92" s="12" t="s">
        <v>12</v>
      </c>
      <c r="C92" s="36" t="s">
        <v>91</v>
      </c>
      <c r="D92" s="35"/>
      <c r="E92" s="35"/>
    </row>
    <row r="93" spans="2:5" ht="15.75" customHeight="1" x14ac:dyDescent="0.25">
      <c r="B93" s="17" t="s">
        <v>5</v>
      </c>
      <c r="C93" s="18" t="s">
        <v>92</v>
      </c>
      <c r="D93" s="23"/>
      <c r="E93" s="23"/>
    </row>
    <row r="94" spans="2:5" ht="15.75" customHeight="1" x14ac:dyDescent="0.25">
      <c r="B94" s="17" t="s">
        <v>5</v>
      </c>
      <c r="C94" s="18" t="s">
        <v>93</v>
      </c>
      <c r="D94" s="23"/>
      <c r="E94" s="23"/>
    </row>
    <row r="95" spans="2:5" ht="15.75" customHeight="1" x14ac:dyDescent="0.25">
      <c r="B95" s="12" t="s">
        <v>5</v>
      </c>
      <c r="C95" s="36" t="s">
        <v>94</v>
      </c>
      <c r="D95" s="35"/>
      <c r="E95" s="35"/>
    </row>
    <row r="96" spans="2:5" ht="15.75" customHeight="1" x14ac:dyDescent="0.25">
      <c r="B96" s="12" t="s">
        <v>21</v>
      </c>
      <c r="C96" s="36" t="s">
        <v>95</v>
      </c>
      <c r="D96" s="35"/>
      <c r="E96" s="35"/>
    </row>
    <row r="97" spans="2:5" ht="15.75" customHeight="1" x14ac:dyDescent="0.25">
      <c r="B97" s="28" t="s">
        <v>96</v>
      </c>
      <c r="C97" s="29"/>
      <c r="D97" s="30">
        <v>-3230000</v>
      </c>
      <c r="E97" s="30">
        <v>-3016256</v>
      </c>
    </row>
    <row r="98" spans="2:5" ht="15.75" customHeight="1" x14ac:dyDescent="0.25">
      <c r="B98" s="31"/>
      <c r="C98" s="32"/>
      <c r="D98" s="32"/>
      <c r="E98" s="32"/>
    </row>
    <row r="99" spans="2:5" ht="15.75" customHeight="1" x14ac:dyDescent="0.25">
      <c r="B99" s="9" t="s">
        <v>97</v>
      </c>
      <c r="C99" s="10"/>
      <c r="D99" s="11"/>
      <c r="E99" s="11"/>
    </row>
    <row r="100" spans="2:5" ht="15.75" customHeight="1" x14ac:dyDescent="0.25">
      <c r="B100" s="17" t="s">
        <v>30</v>
      </c>
      <c r="C100" s="16" t="s">
        <v>98</v>
      </c>
      <c r="D100" s="23"/>
      <c r="E100" s="23"/>
    </row>
    <row r="101" spans="2:5" ht="15.75" customHeight="1" x14ac:dyDescent="0.25">
      <c r="B101" s="17" t="s">
        <v>30</v>
      </c>
      <c r="C101" s="16" t="s">
        <v>99</v>
      </c>
      <c r="D101" s="23">
        <v>1746606</v>
      </c>
      <c r="E101" s="23">
        <v>1746606</v>
      </c>
    </row>
    <row r="102" spans="2:5" ht="15.75" customHeight="1" x14ac:dyDescent="0.25">
      <c r="B102" s="17" t="s">
        <v>30</v>
      </c>
      <c r="C102" s="16" t="s">
        <v>100</v>
      </c>
      <c r="D102" s="23"/>
      <c r="E102" s="23"/>
    </row>
    <row r="103" spans="2:5" ht="15.75" customHeight="1" x14ac:dyDescent="0.25">
      <c r="B103" s="17" t="s">
        <v>30</v>
      </c>
      <c r="C103" s="16" t="s">
        <v>101</v>
      </c>
      <c r="D103" s="23"/>
      <c r="E103" s="23"/>
    </row>
    <row r="104" spans="2:5" ht="15.75" customHeight="1" x14ac:dyDescent="0.25">
      <c r="B104" s="17" t="s">
        <v>30</v>
      </c>
      <c r="C104" s="16" t="s">
        <v>102</v>
      </c>
      <c r="D104" s="23"/>
      <c r="E104" s="23"/>
    </row>
    <row r="105" spans="2:5" ht="15.75" customHeight="1" x14ac:dyDescent="0.25">
      <c r="B105" s="12" t="s">
        <v>5</v>
      </c>
      <c r="C105" s="13" t="s">
        <v>103</v>
      </c>
      <c r="D105" s="35"/>
      <c r="E105" s="35"/>
    </row>
    <row r="106" spans="2:5" ht="15.75" customHeight="1" x14ac:dyDescent="0.25">
      <c r="B106" s="17" t="s">
        <v>5</v>
      </c>
      <c r="C106" s="16" t="s">
        <v>104</v>
      </c>
      <c r="D106" s="23"/>
      <c r="E106" s="23"/>
    </row>
    <row r="107" spans="2:5" ht="15.75" customHeight="1" x14ac:dyDescent="0.25">
      <c r="B107" s="17" t="s">
        <v>30</v>
      </c>
      <c r="C107" s="16" t="s">
        <v>105</v>
      </c>
      <c r="D107" s="23"/>
      <c r="E107" s="23"/>
    </row>
    <row r="108" spans="2:5" ht="15.75" customHeight="1" x14ac:dyDescent="0.25">
      <c r="B108" s="12" t="s">
        <v>30</v>
      </c>
      <c r="C108" s="36" t="s">
        <v>106</v>
      </c>
      <c r="D108" s="35"/>
      <c r="E108" s="35"/>
    </row>
    <row r="109" spans="2:5" ht="15.75" customHeight="1" x14ac:dyDescent="0.25">
      <c r="B109" s="39" t="s">
        <v>30</v>
      </c>
      <c r="C109" s="40" t="s">
        <v>107</v>
      </c>
      <c r="D109" s="35"/>
      <c r="E109" s="35"/>
    </row>
    <row r="110" spans="2:5" ht="15.75" customHeight="1" x14ac:dyDescent="0.25">
      <c r="B110" s="17" t="s">
        <v>5</v>
      </c>
      <c r="C110" s="32" t="s">
        <v>108</v>
      </c>
      <c r="D110" s="23"/>
      <c r="E110" s="23"/>
    </row>
    <row r="111" spans="2:5" ht="15.75" customHeight="1" x14ac:dyDescent="0.25">
      <c r="B111" s="17" t="s">
        <v>12</v>
      </c>
      <c r="C111" s="16" t="s">
        <v>109</v>
      </c>
      <c r="D111" s="23"/>
      <c r="E111" s="23"/>
    </row>
    <row r="112" spans="2:5" ht="15.75" customHeight="1" x14ac:dyDescent="0.25">
      <c r="B112" s="28" t="s">
        <v>110</v>
      </c>
      <c r="C112" s="29"/>
      <c r="D112" s="30">
        <f>SUM(D100:D111)</f>
        <v>1746606</v>
      </c>
      <c r="E112" s="30">
        <f>SUM(E100:E111)</f>
        <v>1746606</v>
      </c>
    </row>
    <row r="113" spans="2:5" ht="15.75" customHeight="1" x14ac:dyDescent="0.25">
      <c r="B113" s="31"/>
      <c r="C113" s="32"/>
      <c r="D113" s="41"/>
      <c r="E113" s="41"/>
    </row>
    <row r="114" spans="2:5" ht="15.75" customHeight="1" x14ac:dyDescent="0.25">
      <c r="B114" s="9" t="s">
        <v>111</v>
      </c>
      <c r="C114" s="10"/>
      <c r="D114" s="11">
        <f>D59+D97+D112</f>
        <v>-164862</v>
      </c>
      <c r="E114" s="11">
        <f>E59+E97+E112</f>
        <v>774459</v>
      </c>
    </row>
    <row r="115" spans="2:5" ht="15.75" customHeight="1" x14ac:dyDescent="0.25">
      <c r="B115" s="37" t="s">
        <v>112</v>
      </c>
      <c r="C115" s="42"/>
      <c r="D115" s="35">
        <v>-164862</v>
      </c>
      <c r="E115" s="35">
        <v>774459</v>
      </c>
    </row>
    <row r="116" spans="2:5" ht="15.75" customHeight="1" x14ac:dyDescent="0.25">
      <c r="B116" s="43"/>
      <c r="C116" s="44"/>
      <c r="D116" s="35"/>
      <c r="E116" s="35"/>
    </row>
    <row r="117" spans="2:5" ht="15.75" customHeight="1" x14ac:dyDescent="0.25">
      <c r="B117" s="37" t="s">
        <v>113</v>
      </c>
      <c r="C117" s="45"/>
      <c r="D117" s="22">
        <v>-0.20000000298023224</v>
      </c>
      <c r="E117" s="22">
        <v>1.1175870895385742E-8</v>
      </c>
    </row>
  </sheetData>
  <mergeCells count="1">
    <mergeCell ref="B2:C2"/>
  </mergeCells>
  <pageMargins left="0" right="0" top="0.74803149606299213" bottom="0.74803149606299213" header="0.31496062992125984" footer="0.31496062992125984"/>
  <pageSetup paperSize="9"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Filippi</dc:creator>
  <cp:lastModifiedBy>Fabio Filippi</cp:lastModifiedBy>
  <cp:lastPrinted>2023-02-02T11:06:26Z</cp:lastPrinted>
  <dcterms:created xsi:type="dcterms:W3CDTF">2023-02-02T10:56:50Z</dcterms:created>
  <dcterms:modified xsi:type="dcterms:W3CDTF">2023-02-07T14:39:16Z</dcterms:modified>
</cp:coreProperties>
</file>